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31" yWindow="408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<sst xmlns="http://schemas.openxmlformats.org/spreadsheetml/2006/main" count="104" uniqueCount="53">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</sst>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20028.8</v>
      </c>
      <c r="C7" s="89">
        <v>901.1</v>
      </c>
      <c r="D7" s="37">
        <v>20028.8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C7+D7+I7-AF16-AF25</f>
        <v>20929.899999999998</v>
      </c>
      <c r="AF7" s="54"/>
      <c r="AG7" s="40"/>
    </row>
    <row r="8" spans="1:55" ht="18" customHeight="1">
      <c r="A8" s="47" t="s">
        <v>30</v>
      </c>
      <c r="B8" s="33">
        <f>SUM(E8:AB8)</f>
        <v>20107.7</v>
      </c>
      <c r="C8" s="90">
        <v>26357.9</v>
      </c>
      <c r="D8" s="59"/>
      <c r="E8" s="60"/>
      <c r="F8" s="61">
        <v>4882.5</v>
      </c>
      <c r="G8" s="61">
        <v>15225.2</v>
      </c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46221.600000000006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244</v>
      </c>
      <c r="AG9" s="69">
        <f>AG10+AG15+AG24+AG33+AG47+AG52+AG54+AG61+AG62+AG71+AG72+AG76+AG88+AG81+AG83+AG82+AG69+AG89+AG91+AG90+AG70+AG40+AG92</f>
        <v>163299.4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244</v>
      </c>
      <c r="AG10" s="71">
        <f>B10+C10-AF10</f>
        <v>17003.5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244</v>
      </c>
      <c r="AG11" s="71">
        <f>B11+C11-AF11</f>
        <v>15994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1">
        <f>AG10-AG11-AG12-AG13</f>
        <v>607.9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68805.8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23019.6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55274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1047.3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222.30000000000223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33979.7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17038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AG24-AG30</f>
        <v>33896.399999999994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746.8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310.2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1131.4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985.4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135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11.000000000000114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0</v>
      </c>
      <c r="AG47" s="71">
        <f>B47+C47-AF47</f>
        <v>4773.3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0</v>
      </c>
      <c r="AG49" s="71">
        <f>B49+C49-AF49</f>
        <v>4666.7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</v>
      </c>
      <c r="AG51" s="71">
        <f>AG47-AG49-AG48</f>
        <v>106.60000000000036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0</v>
      </c>
      <c r="AG52" s="71">
        <f aca="true" t="shared" si="12" ref="AG52:AG59">B52+C52-AF52</f>
        <v>5598.5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0</v>
      </c>
      <c r="AG54" s="67">
        <f t="shared" si="12"/>
        <v>2072.5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0</v>
      </c>
      <c r="AG55" s="67">
        <f t="shared" si="12"/>
        <v>1059.1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10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0</v>
      </c>
      <c r="AG60" s="67">
        <f>AG54-AG55-AG57-AG59-AG56-AG58</f>
        <v>820.4000000000001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0</v>
      </c>
      <c r="AG62" s="67">
        <f t="shared" si="15"/>
        <v>3166.2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0</v>
      </c>
      <c r="AG63" s="67">
        <f t="shared" si="15"/>
        <v>1796.3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</v>
      </c>
      <c r="AG68" s="67">
        <f>AG62-AG63-AG66-AG67-AG65-AG64</f>
        <v>824.1999999999999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1101.3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0</v>
      </c>
      <c r="AG76" s="82">
        <f t="shared" si="17"/>
        <v>146.7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0</v>
      </c>
      <c r="AG77" s="82">
        <f t="shared" si="17"/>
        <v>134.5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</f>
        <v>5660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0</v>
      </c>
      <c r="AG90" s="67">
        <f t="shared" si="17"/>
        <v>5660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0</v>
      </c>
      <c r="N94" s="83">
        <f t="shared" si="18"/>
        <v>0</v>
      </c>
      <c r="O94" s="83">
        <f t="shared" si="18"/>
        <v>0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244</v>
      </c>
      <c r="AG94" s="84">
        <f>AG10+AG15+AG24+AG33+AG47+AG52+AG54+AG61+AG62+AG69+AG71+AG72+AG76+AG81+AG82+AG83+AG88+AG89+AG90+AG91+AG70+AG40+AG92</f>
        <v>163299.4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244</v>
      </c>
      <c r="AG95" s="71">
        <f>B95+C95-AF95</f>
        <v>75594.2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0</v>
      </c>
      <c r="AG96" s="71">
        <f>B96+C96-AF96</f>
        <v>10629.800000000001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0</v>
      </c>
      <c r="AG98" s="71">
        <f>B98+C98-AF98</f>
        <v>4297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0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0</v>
      </c>
      <c r="AG99" s="71">
        <f>B99+C99-AF99</f>
        <v>6121.4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0</v>
      </c>
      <c r="N100" s="85">
        <f t="shared" si="25"/>
        <v>0</v>
      </c>
      <c r="O100" s="85">
        <f t="shared" si="25"/>
        <v>0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0</v>
      </c>
      <c r="AG100" s="85">
        <f>AG94-AG95-AG96-AG97-AG98-AG99</f>
        <v>66657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2019-01-08T09:10:24Z</dcterms:modified>
  <cp:category/>
  <cp:version/>
  <cp:contentType/>
  <cp:contentStatus/>
</cp:coreProperties>
</file>